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Arkusz1" sheetId="1" state="visible" r:id="rId1"/>
  </sheets>
  <calcPr/>
</workbook>
</file>

<file path=xl/sharedStrings.xml><?xml version="1.0" encoding="utf-8"?>
<sst xmlns="http://schemas.openxmlformats.org/spreadsheetml/2006/main" count="146" uniqueCount="146">
  <si>
    <t>Sygnatura</t>
  </si>
  <si>
    <t>Wnioskodawca</t>
  </si>
  <si>
    <t xml:space="preserve">Nr w rejestrze</t>
  </si>
  <si>
    <t xml:space="preserve">Przedmiot wniosku</t>
  </si>
  <si>
    <t xml:space="preserve">Kwota wnioskowana</t>
  </si>
  <si>
    <t xml:space="preserve">Kwota przyznana</t>
  </si>
  <si>
    <t xml:space="preserve">Termin realizacji</t>
  </si>
  <si>
    <t xml:space="preserve">Miejsce realizacji</t>
  </si>
  <si>
    <t xml:space="preserve">Punkty kosztorysu finansowane z budżetu Rady</t>
  </si>
  <si>
    <t xml:space="preserve">Szczegółowe uzasadnienie decyzji</t>
  </si>
  <si>
    <t>1.</t>
  </si>
  <si>
    <t>1/I/2023</t>
  </si>
  <si>
    <t xml:space="preserve">SKN Historyków UW</t>
  </si>
  <si>
    <t xml:space="preserve">Pismo i obraz w przestrzeni średniowiecznego Krakowa</t>
  </si>
  <si>
    <t xml:space="preserve">25-27 maja 2023 r.</t>
  </si>
  <si>
    <t>Kraków</t>
  </si>
  <si>
    <t xml:space="preserve">1. Nocleg
2. Wstęp do Zamku Królewskiego na Wawelu </t>
  </si>
  <si>
    <t xml:space="preserve">Wniosek został odrzucony z przyczyn formalnych. Koło nie złożyło w terminie sprawozdania ze swojej rocznej działalności (§11 ust. 2 Regulaminu Rady)</t>
  </si>
  <si>
    <t>2.</t>
  </si>
  <si>
    <t>2/I/2023</t>
  </si>
  <si>
    <t xml:space="preserve">SKN Archeologii Grecji – MARE NOSTRUM</t>
  </si>
  <si>
    <t xml:space="preserve">Organizacja II Ogólnopolskiej Studencko-Doktoranckiej Konferencji Naukowej „Artefakt”</t>
  </si>
  <si>
    <t xml:space="preserve">2-4 czerwca 2023 r.</t>
  </si>
  <si>
    <t>Warszawa</t>
  </si>
  <si>
    <t xml:space="preserve">2. Plakat A3
3. Broszura A4
4. Certyfikat A4
5. Bawełniana torba z logo
6. Kubek
7. Krówki (personalizowane)
8. Smycze na identyfikatory
9. Catering Granatoil
10. Koszt dostawy broszur A4
11. Koszt dostawy bawełnianych toreb
12. Koszt dostawy kubków
13. Koszt dostawy krówek
</t>
  </si>
  <si>
    <t xml:space="preserve">W związku ze spełnieniem wymogów formalnych, a także decyzją o przyznaniu całości środków, Rada odstępuje od szczegółowego uzasadnienia decyzji</t>
  </si>
  <si>
    <t>3.</t>
  </si>
  <si>
    <t>3/I/2023</t>
  </si>
  <si>
    <t xml:space="preserve">Koło Naukowe Prawa Cywilnego Lege Artis</t>
  </si>
  <si>
    <t xml:space="preserve">Monografia pt. „Wpływ prawa obcego na polskie prawo prywatne”</t>
  </si>
  <si>
    <t xml:space="preserve">20 marca - 31 grudnia 2023 r.</t>
  </si>
  <si>
    <t xml:space="preserve">1. Dofinansowanie</t>
  </si>
  <si>
    <t>4.</t>
  </si>
  <si>
    <t>4/I/2023</t>
  </si>
  <si>
    <t xml:space="preserve">Koło Naukowe Slawistów UW</t>
  </si>
  <si>
    <t xml:space="preserve">Studentska Literarnevedna konference Brno 2023</t>
  </si>
  <si>
    <t xml:space="preserve">19-26 maja 2023 r.</t>
  </si>
  <si>
    <t>Brno</t>
  </si>
  <si>
    <t xml:space="preserve">2. Przejazd z Brna do Warszawy
3. Noclegi w Brnie
5. Komunikacja miejska w Brnie</t>
  </si>
  <si>
    <t>5.</t>
  </si>
  <si>
    <t>5/I/2023</t>
  </si>
  <si>
    <t xml:space="preserve">Międzynarodowa Konferencja Studencko-Doktorancka „Młoda Slawistyka” i wydanie publikacji pokonferencyjnej</t>
  </si>
  <si>
    <t xml:space="preserve">14-15 kwietnia 2023 r.</t>
  </si>
  <si>
    <t xml:space="preserve">2. Wydanie publikacji pokonferencyjnej</t>
  </si>
  <si>
    <t>6.</t>
  </si>
  <si>
    <t>6/I/2023</t>
  </si>
  <si>
    <t xml:space="preserve">Przez Czechy do Słowacji - objazd naukowy śladami Dusana Jurkovica</t>
  </si>
  <si>
    <t xml:space="preserve">26-29 kwietnia 2023 r.</t>
  </si>
  <si>
    <t>Czechy</t>
  </si>
  <si>
    <t xml:space="preserve">1. Przejazd z Polski do Czech
2. Przejazd z Czech na Słowację
3. Przejazd ze Słowacji do Polski
4. Noclegi w Czechach
5. Noclegi na Słowacji
8. Zwiedzanie w Czechach</t>
  </si>
  <si>
    <t>7.</t>
  </si>
  <si>
    <t>7/I/2023</t>
  </si>
  <si>
    <t xml:space="preserve">Koło Naukowe Literacko-Teatralne "Błękitny Okręt"</t>
  </si>
  <si>
    <t xml:space="preserve">Wydanie książki i e-booka o Kole Naukowym Literacko-Teatralnym "Błękitny Okręt"</t>
  </si>
  <si>
    <t xml:space="preserve">wrzesień 2023</t>
  </si>
  <si>
    <t>Polska</t>
  </si>
  <si>
    <t xml:space="preserve">2. Koszt druku – 50 egz.</t>
  </si>
  <si>
    <t>8.</t>
  </si>
  <si>
    <t>8/I/2023</t>
  </si>
  <si>
    <t xml:space="preserve">Koło Naukowe Prawa Sportowego "lus et Sport"</t>
  </si>
  <si>
    <t xml:space="preserve">X Ogólnopolska Konferencja Naukowa Prawa Sportowego "Prawo Sport Finanse" 2023</t>
  </si>
  <si>
    <t xml:space="preserve">21-22 kwietnia 2023 r.</t>
  </si>
  <si>
    <t xml:space="preserve">1. Obiady
2. Serwis kawowy
3. Serwis kawowy z przekąskami</t>
  </si>
  <si>
    <t>9.</t>
  </si>
  <si>
    <t>9/I/2023</t>
  </si>
  <si>
    <t xml:space="preserve">Koło Naukowe Historii Muzyki</t>
  </si>
  <si>
    <t xml:space="preserve">Objazd Naukowy Koła Naukowego Histoirii Muzyki do Niemiec (Lipsk, Drezno)</t>
  </si>
  <si>
    <t xml:space="preserve">13-19 czerwca 2023 r.</t>
  </si>
  <si>
    <t>Niemcy</t>
  </si>
  <si>
    <t xml:space="preserve">1. Bilety kolejowe
3. Noclegi
4. Bilety koncertowe</t>
  </si>
  <si>
    <t>10.</t>
  </si>
  <si>
    <t>10/I/2023</t>
  </si>
  <si>
    <t xml:space="preserve">Studenckie Koło Naukowe Propagowania i Wspierania Specjalistycznych Technik Badawczych "Excalibur"</t>
  </si>
  <si>
    <t xml:space="preserve">Na ratunek dziedzictwu kulturowemu wczesnośredniowiecznej Jaćwieży - kompleksowe studia poznawcze i działania ratunkowe</t>
  </si>
  <si>
    <t xml:space="preserve">15 marca - 25 lipca 2023 r.</t>
  </si>
  <si>
    <t xml:space="preserve">gm. Nowinka, pow. Augustowski</t>
  </si>
  <si>
    <t xml:space="preserve">4. Konserwacja zabytków wydzielonych
5. Dokumentacja</t>
  </si>
  <si>
    <t>11.</t>
  </si>
  <si>
    <t>11/I/2023</t>
  </si>
  <si>
    <t xml:space="preserve">Koło Naukowe Biologii Medycznej "Antidotum"</t>
  </si>
  <si>
    <t xml:space="preserve">X Międzuczelniane Sympozjum Biotechnologiczne "Symbioza"</t>
  </si>
  <si>
    <t xml:space="preserve">10 000,00 zł</t>
  </si>
  <si>
    <t xml:space="preserve">1 stycznia- 30 czerwca 2023 r.; 12-14 maja 2023 r. - konferencja</t>
  </si>
  <si>
    <t xml:space="preserve">11. Catering</t>
  </si>
  <si>
    <t xml:space="preserve">Wniosek został wycofany. Koło złożyło  wniosek o dotację celową na rzeczony projekt.</t>
  </si>
  <si>
    <t>12.</t>
  </si>
  <si>
    <t>12/I/2023</t>
  </si>
  <si>
    <t xml:space="preserve">Koło Naukowe Fizyki Medycznej Wydziału Fizyki Uniwersytetu Warszawskiego</t>
  </si>
  <si>
    <t xml:space="preserve">Konferencja międzynarodowa "Medycyna i diagnostyka - nie tylko lekarz dba o Twoje zdrowie!" - Konferencja MiDoK</t>
  </si>
  <si>
    <t xml:space="preserve">21-23 kwietnia 2023 r.</t>
  </si>
  <si>
    <t xml:space="preserve">7. Catering część 2
8. Podziękowania i dyplomy</t>
  </si>
  <si>
    <t xml:space="preserve">Na podstawie §19 ust. 2 Zarządzenia Rektora nr 296 z dnia 31 grudnia 2020 r. w sprawie Regulaminu Rady Konsultacyjnej do spraw Studenckiego Ruchu Naukowego, Rada uznaje wniosek za "wybitny" i przyznaje całość dofinansowania, mając na względzie doniosłe znaczenie projektu dla Uniwersytetu Warszawskiego</t>
  </si>
  <si>
    <t>13.</t>
  </si>
  <si>
    <t>13/I/2023</t>
  </si>
  <si>
    <t xml:space="preserve">Kolo Naukowe Archeologii Podwodnej</t>
  </si>
  <si>
    <t xml:space="preserve">Poszukiwanie i dokumentacja dwóch wraków na jeziorze Niegocin i Kisajno</t>
  </si>
  <si>
    <t xml:space="preserve">marzec - czerwiec 2023 r.</t>
  </si>
  <si>
    <t xml:space="preserve">Jieziora Niegocin, Kisajno</t>
  </si>
  <si>
    <t xml:space="preserve">4. Wypożyczenie sprzętu nurkowego
(ABC, KRW,AO, skafander suchy, butla, pas balastowy, komputer, kompas)
7. Wypożyczenie kamery podwodnej wraz z oświetleniem
9. Wypożyczenie pontonu z silnikiem
10. Wypożyczenie sonaru HD </t>
  </si>
  <si>
    <t>14.</t>
  </si>
  <si>
    <t>14/I/2023</t>
  </si>
  <si>
    <t xml:space="preserve">Chór Wydziału Matematyki, Informatyki i Mechaniki Uniwersytetu Warszawskiego</t>
  </si>
  <si>
    <t xml:space="preserve">13. Chóralne Akceleracje</t>
  </si>
  <si>
    <t xml:space="preserve">26 maja 2023 r.</t>
  </si>
  <si>
    <t xml:space="preserve">4. Rejestracja audiowizualna wydarzenia wraz z fotografem</t>
  </si>
  <si>
    <t>15.</t>
  </si>
  <si>
    <t>15/I/2023</t>
  </si>
  <si>
    <t xml:space="preserve">II Chóralny Konkurs Pieśni Maryjnej</t>
  </si>
  <si>
    <t xml:space="preserve">28-30 kwietnia 2023 r.</t>
  </si>
  <si>
    <t xml:space="preserve">Niemcz k. Bydgoszczy</t>
  </si>
  <si>
    <t xml:space="preserve">2. Nocleg pokój 3 os. (Chemik)
3. Śniadanie (Chemik)
4. Dojazd (IC)
5. Powrót (IC)
6. Wpisowe</t>
  </si>
  <si>
    <t xml:space="preserve">Rada udziela dofinansowania w wysokości 60% uprawdopodobnionych kosztów złożonego wniosku (§19 ust. 5 Regulaminu Rady)</t>
  </si>
  <si>
    <t>16.</t>
  </si>
  <si>
    <t>16/I/2023</t>
  </si>
  <si>
    <t xml:space="preserve">Studenckie Koło Naukowe im. Pauliny Kuczalskiej-Reinschmit</t>
  </si>
  <si>
    <t xml:space="preserve">Ogólnopolskie Forum Prawa Medycznego i Etyki Lekarskiej  im. Pawła Wójcika</t>
  </si>
  <si>
    <t xml:space="preserve">maj 2023 r.</t>
  </si>
  <si>
    <t xml:space="preserve">6. Organizacja uroczystej kolacji po pierwszym dniu obrad konferencyjnych</t>
  </si>
  <si>
    <t>17.</t>
  </si>
  <si>
    <t>17/I/2023</t>
  </si>
  <si>
    <t xml:space="preserve">Koło Naukowe Prostego Języka</t>
  </si>
  <si>
    <t xml:space="preserve">Ogólnopolska konferencja studencko-doktorancka „Efektywna, efektowna i etyczna komunikacja” organizowana przed Koło Naukowe Prostego Języka działające przy Wydziale Polonistyki Uniwersytetu Warszawskiego i Studenckie Koło Naukowe Językoznawców działające przy Wydziale Filologicznym Uniwersytetu Wrocławskiego</t>
  </si>
  <si>
    <t xml:space="preserve">13-14 maja 2023 r.</t>
  </si>
  <si>
    <t xml:space="preserve">3. Catering "Olimpiada" – przekąski
4. Catering "Olimpiada" – zupa
5. Catering "Olimpiada" – ciasta/desery</t>
  </si>
  <si>
    <t>18.</t>
  </si>
  <si>
    <t>18/I/2023</t>
  </si>
  <si>
    <t xml:space="preserve">Koło Naukowe Przekładu Literackiego</t>
  </si>
  <si>
    <t xml:space="preserve">Wyjazd badawczy na festiwal Odnalezione w Tłumaczeniu 2023</t>
  </si>
  <si>
    <t>Gdańsk</t>
  </si>
  <si>
    <t xml:space="preserve">1. Bilet Warszawa - Gdańsk
2. Bilet Gdańsk - Warszawa
3. Nocleg w Gdańsku dla 8 osób
4. Wyżywienie
</t>
  </si>
  <si>
    <t>19.</t>
  </si>
  <si>
    <t>19/I/2023</t>
  </si>
  <si>
    <t xml:space="preserve">Wpadnij do nas - spotkanie z Pawłem Łapińskim, tłumaczem literatury</t>
  </si>
  <si>
    <t xml:space="preserve">12 stycznia 2023 r.</t>
  </si>
  <si>
    <t xml:space="preserve">1. Pociąg Gdańśk - Warszawa
2. Pociąg Warszawa - Gdańsk
3. Obiad</t>
  </si>
  <si>
    <t>20.</t>
  </si>
  <si>
    <t>20/I/2023</t>
  </si>
  <si>
    <t xml:space="preserve">Koło Naukowe Voyager</t>
  </si>
  <si>
    <t xml:space="preserve">Wydarzenie [SIC!] Science in Common</t>
  </si>
  <si>
    <t xml:space="preserve">20-24 marca 2023 r.</t>
  </si>
  <si>
    <t xml:space="preserve">1. Kawa
2. Plakaty promocyjne</t>
  </si>
  <si>
    <t>21/I/2023</t>
  </si>
  <si>
    <t xml:space="preserve">Koło Naukowe Ameryki Łacińskiej i Karaibów</t>
  </si>
  <si>
    <t xml:space="preserve">I Studencka Konferencja Naukowa: Zawiłe ścieżki demokracji. Tendencje, szanse i wyzwania</t>
  </si>
  <si>
    <t xml:space="preserve">25-26 maja 2023 r.</t>
  </si>
  <si>
    <t xml:space="preserve">1. Plakat A3
2. Plakat A2
6. Długopis z grafiką konferencyjną
7. Smycz z grafiką konferencyjną
11. Poczęstunek (serwis kawowy + przystawki)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</si>
</sst>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0" formatCode="mmm yyyy"/>
    <numFmt numFmtId="161" formatCode="dd.mm.yyyy"/>
  </numFmts>
  <fonts count="7">
    <font>
      <sz val="10.000000"/>
      <color theme="1"/>
      <name val="Arial"/>
      <scheme val="minor"/>
    </font>
    <font>
      <sz val="11.000000"/>
      <color theme="1"/>
      <name val="Calibri"/>
    </font>
    <font>
      <color theme="1"/>
      <name val="Arial"/>
    </font>
    <font>
      <sz val="11.000000"/>
      <color indexed="64"/>
      <name val="Calibri"/>
    </font>
    <font>
      <sz val="11.000000"/>
      <name val="Calibri"/>
    </font>
    <font>
      <color theme="1"/>
      <name val="Arial"/>
      <scheme val="minor"/>
    </font>
    <font>
      <sz val="10.000000"/>
      <name val="Arial"/>
    </font>
  </fonts>
  <fills count="3">
    <fill>
      <patternFill patternType="none"/>
    </fill>
    <fill>
      <patternFill patternType="gray125"/>
    </fill>
    <fill>
      <patternFill patternType="solid">
        <fgColor indexed="65"/>
        <bgColor indexed="65"/>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fontId="0" fillId="0" borderId="0" numFmtId="0" applyNumberFormat="1" applyFont="1" applyFill="1" applyBorder="1"/>
  </cellStyleXfs>
  <cellXfs count="37">
    <xf fontId="0" fillId="0" borderId="0" numFmtId="0" xfId="0"/>
    <xf fontId="1" fillId="0" borderId="0" numFmtId="0" xfId="0" applyFont="1" applyAlignment="1">
      <alignment horizontal="center" vertical="center" wrapText="1"/>
    </xf>
    <xf fontId="2" fillId="0" borderId="0" numFmtId="0" xfId="0" applyFont="1" applyAlignment="1">
      <alignment horizontal="center" vertical="center" wrapText="1"/>
    </xf>
    <xf fontId="1" fillId="0" borderId="1" numFmtId="0" xfId="0" applyFont="1" applyBorder="1" applyAlignment="1">
      <alignment horizontal="center" vertical="center" wrapText="1"/>
    </xf>
    <xf fontId="2" fillId="0" borderId="1" numFmtId="0" xfId="0" applyFont="1" applyBorder="1" applyAlignment="1">
      <alignment horizontal="center" vertical="center" wrapText="1"/>
    </xf>
    <xf fontId="2" fillId="0" borderId="2" numFmtId="0" xfId="0" applyFont="1" applyBorder="1" applyAlignment="1">
      <alignment horizontal="center" vertical="center" wrapText="1"/>
    </xf>
    <xf fontId="0" fillId="0" borderId="1" numFmtId="0" xfId="0" applyBorder="1" applyAlignment="1">
      <alignment horizontal="center" vertical="center" wrapText="1"/>
    </xf>
    <xf fontId="0" fillId="0" borderId="3" numFmtId="4" xfId="0" applyNumberFormat="1" applyBorder="1" applyAlignment="1">
      <alignment horizontal="center" vertical="center" wrapText="1"/>
    </xf>
    <xf fontId="3" fillId="0" borderId="4" numFmtId="0" xfId="0" applyFont="1" applyBorder="1" applyAlignment="1">
      <alignment horizontal="center" vertical="center" wrapText="1"/>
    </xf>
    <xf fontId="1" fillId="0" borderId="5" numFmtId="0" xfId="0" applyFont="1" applyBorder="1" applyAlignment="1">
      <alignment horizontal="center" vertical="center" wrapText="1"/>
    </xf>
    <xf fontId="4" fillId="2" borderId="1" numFmtId="0" xfId="0" applyFont="1" applyFill="1" applyBorder="1" applyAlignment="1">
      <alignment horizontal="center" vertical="center" wrapText="1"/>
    </xf>
    <xf fontId="5" fillId="0" borderId="0" numFmtId="0" xfId="0" applyFont="1" applyAlignment="1">
      <alignment wrapText="1"/>
    </xf>
    <xf fontId="6" fillId="0" borderId="1" numFmtId="0" xfId="0" applyFont="1" applyBorder="1" applyAlignment="1">
      <alignment horizontal="center" vertical="center" wrapText="1"/>
    </xf>
    <xf fontId="0" fillId="0" borderId="1" numFmtId="4" xfId="0" applyNumberFormat="1" applyBorder="1" applyAlignment="1">
      <alignment horizontal="center" vertical="center" wrapText="1"/>
    </xf>
    <xf fontId="0" fillId="0" borderId="6" numFmtId="4" xfId="0" applyNumberFormat="1" applyBorder="1" applyAlignment="1">
      <alignment horizontal="center" vertical="center" wrapText="1"/>
    </xf>
    <xf fontId="1" fillId="2" borderId="1" numFmtId="160" xfId="0" applyNumberFormat="1" applyFont="1" applyFill="1" applyBorder="1" applyAlignment="1">
      <alignment horizontal="center" vertical="center" wrapText="1"/>
    </xf>
    <xf fontId="1" fillId="2" borderId="1" numFmtId="0" xfId="0" applyFont="1" applyFill="1" applyBorder="1" applyAlignment="1">
      <alignment horizontal="center" vertical="center" wrapText="1"/>
    </xf>
    <xf fontId="6" fillId="2" borderId="1" numFmtId="0" xfId="0" applyFont="1" applyFill="1" applyBorder="1" applyAlignment="1">
      <alignment horizontal="center" vertical="center" wrapText="1"/>
    </xf>
    <xf fontId="1" fillId="0" borderId="1" numFmtId="161" xfId="0" applyNumberFormat="1" applyFont="1" applyBorder="1" applyAlignment="1">
      <alignment horizontal="center" vertical="center" wrapText="1"/>
    </xf>
    <xf fontId="5" fillId="0" borderId="0" numFmtId="0" xfId="0" applyFont="1" applyAlignment="1">
      <alignment horizontal="center" vertical="center" wrapText="1"/>
    </xf>
    <xf fontId="5" fillId="0" borderId="1" numFmtId="0" xfId="0" applyFont="1" applyBorder="1" applyAlignment="1">
      <alignment horizontal="center" vertical="center" wrapText="1"/>
    </xf>
    <xf fontId="5" fillId="0" borderId="2" numFmtId="0" xfId="0" applyFont="1" applyBorder="1" applyAlignment="1">
      <alignment horizontal="center" vertical="center" wrapText="1"/>
    </xf>
    <xf fontId="0" fillId="0" borderId="2" numFmtId="0" xfId="0" applyBorder="1" applyAlignment="1">
      <alignment horizontal="center" vertical="center" wrapText="1"/>
    </xf>
    <xf fontId="0" fillId="0" borderId="2" numFmtId="4" xfId="0" applyNumberFormat="1" applyBorder="1" applyAlignment="1">
      <alignment horizontal="center" vertical="center" wrapText="1"/>
    </xf>
    <xf fontId="1" fillId="0" borderId="2" numFmtId="0" xfId="0" applyFont="1" applyBorder="1" applyAlignment="1">
      <alignment horizontal="center" vertical="center" wrapText="1"/>
    </xf>
    <xf fontId="4" fillId="2" borderId="2" numFmtId="0" xfId="0" applyFont="1" applyFill="1" applyBorder="1" applyAlignment="1">
      <alignment horizontal="center" vertical="center" wrapText="1"/>
    </xf>
    <xf fontId="5" fillId="0" borderId="4" numFmtId="0" xfId="0" applyFont="1" applyBorder="1" applyAlignment="1">
      <alignment horizontal="center" vertical="center" wrapText="1"/>
    </xf>
    <xf fontId="0" fillId="0" borderId="4" numFmtId="0" xfId="0" applyBorder="1" applyAlignment="1">
      <alignment horizontal="center" vertical="center"/>
    </xf>
    <xf fontId="5" fillId="0" borderId="6" numFmtId="0" xfId="0" applyFont="1" applyBorder="1" applyAlignment="1">
      <alignment horizontal="center" vertical="center" wrapText="1"/>
    </xf>
    <xf fontId="5" fillId="0" borderId="6" numFmtId="4" xfId="0" applyNumberFormat="1" applyFont="1" applyBorder="1" applyAlignment="1">
      <alignment horizontal="center" vertical="center" wrapText="1"/>
    </xf>
    <xf fontId="1" fillId="0" borderId="6" numFmtId="0" xfId="0" applyFont="1" applyBorder="1" applyAlignment="1">
      <alignment horizontal="center" vertical="center" wrapText="1"/>
    </xf>
    <xf fontId="4" fillId="0" borderId="6" numFmtId="0" xfId="0" applyFont="1" applyBorder="1" applyAlignment="1">
      <alignment horizontal="center" vertical="center" wrapText="1"/>
    </xf>
    <xf fontId="5" fillId="0" borderId="1" numFmtId="4" xfId="0" applyNumberFormat="1" applyFont="1" applyBorder="1" applyAlignment="1">
      <alignment horizontal="center" vertical="center" wrapText="1"/>
    </xf>
    <xf fontId="1" fillId="0" borderId="1" numFmtId="160" xfId="0" applyNumberFormat="1" applyFont="1" applyBorder="1" applyAlignment="1">
      <alignment horizontal="center" vertical="center" wrapText="1"/>
    </xf>
    <xf fontId="5" fillId="0" borderId="5" numFmtId="0" xfId="0" applyFont="1" applyBorder="1" applyAlignment="1">
      <alignment horizontal="center" vertical="center" wrapText="1"/>
    </xf>
    <xf fontId="5" fillId="0" borderId="0" numFmtId="0" xfId="0" applyFont="1" applyAlignment="1">
      <alignment horizontal="center" vertical="center"/>
    </xf>
    <xf fontId="5" fillId="0" borderId="1" numFmtId="4"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0" summaryRight="0" showOutlineSymbols="1"/>
    <pageSetUpPr autoPageBreaks="1" fitToPage="0"/>
  </sheetPr>
  <sheetViews>
    <sheetView topLeftCell="A13" zoomScale="100" workbookViewId="0">
      <selection activeCell="A1" activeCellId="0" sqref="A1"/>
    </sheetView>
  </sheetViews>
  <sheetFormatPr defaultColWidth="12.630000000000001" defaultRowHeight="15.75" customHeight="1"/>
  <cols>
    <col customWidth="1" min="1" max="3" width="5.3799999999999999"/>
    <col customWidth="1" min="4" max="4" width="9.3800000000000008"/>
    <col customWidth="1" min="5" max="5" width="16.629999999999999"/>
    <col customWidth="1" min="6" max="6" width="9.57421875"/>
    <col customWidth="1" min="7" max="7" width="28.28125"/>
    <col customWidth="1" min="8" max="8" width="12.25"/>
    <col customWidth="1" min="9" max="9" width="11.7109375"/>
    <col customWidth="1" min="10" max="11" width="20.8515625"/>
    <col customWidth="1" min="12" max="12" width="34.00390625"/>
    <col customWidth="1" min="13" max="13" width="33.8515625"/>
  </cols>
  <sheetData>
    <row r="1">
      <c r="A1" s="1"/>
      <c r="B1" s="1"/>
      <c r="C1" s="1"/>
      <c r="D1" s="2"/>
      <c r="E1" s="2"/>
      <c r="F1" s="2"/>
      <c r="G1" s="2"/>
      <c r="H1" s="2"/>
      <c r="I1" s="2"/>
      <c r="J1" s="2"/>
      <c r="K1" s="2"/>
      <c r="L1" s="2"/>
      <c r="M1" s="2"/>
    </row>
    <row r="2">
      <c r="A2" s="1"/>
      <c r="B2" s="1"/>
      <c r="C2" s="1"/>
      <c r="D2" s="2"/>
      <c r="E2" s="2"/>
      <c r="F2" s="2"/>
      <c r="G2" s="2"/>
      <c r="H2" s="2"/>
      <c r="I2" s="2"/>
      <c r="J2" s="2"/>
      <c r="K2" s="2"/>
      <c r="L2" s="2"/>
      <c r="M2" s="2"/>
    </row>
    <row r="3" ht="25.5">
      <c r="A3" s="1"/>
      <c r="B3" s="1"/>
      <c r="C3" s="3"/>
      <c r="D3" s="4" t="s">
        <v>0</v>
      </c>
      <c r="E3" s="4" t="s">
        <v>1</v>
      </c>
      <c r="F3" s="4" t="s">
        <v>2</v>
      </c>
      <c r="G3" s="4" t="s">
        <v>3</v>
      </c>
      <c r="H3" s="4" t="s">
        <v>4</v>
      </c>
      <c r="I3" s="5" t="s">
        <v>5</v>
      </c>
      <c r="J3" s="4" t="s">
        <v>6</v>
      </c>
      <c r="K3" s="4" t="s">
        <v>7</v>
      </c>
      <c r="L3" s="4" t="s">
        <v>8</v>
      </c>
      <c r="M3" s="4" t="s">
        <v>9</v>
      </c>
    </row>
    <row r="4" ht="71.25">
      <c r="A4" s="1"/>
      <c r="B4" s="1"/>
      <c r="C4" s="3" t="s">
        <v>10</v>
      </c>
      <c r="D4" s="6" t="s">
        <v>11</v>
      </c>
      <c r="E4" s="6" t="s">
        <v>12</v>
      </c>
      <c r="F4" s="6">
        <v>3</v>
      </c>
      <c r="G4" s="6" t="s">
        <v>13</v>
      </c>
      <c r="H4" s="7">
        <v>1450</v>
      </c>
      <c r="I4" s="8">
        <v>0</v>
      </c>
      <c r="J4" s="9" t="s">
        <v>14</v>
      </c>
      <c r="K4" s="6" t="s">
        <v>15</v>
      </c>
      <c r="L4" s="6" t="s">
        <v>16</v>
      </c>
      <c r="M4" s="10" t="s">
        <v>17</v>
      </c>
      <c r="N4" s="11"/>
      <c r="O4" s="11"/>
    </row>
    <row r="5" ht="165.75">
      <c r="A5" s="1"/>
      <c r="B5" s="1"/>
      <c r="C5" s="3" t="s">
        <v>18</v>
      </c>
      <c r="D5" s="6" t="s">
        <v>19</v>
      </c>
      <c r="E5" s="6" t="s">
        <v>20</v>
      </c>
      <c r="F5" s="6">
        <v>79</v>
      </c>
      <c r="G5" s="12" t="s">
        <v>21</v>
      </c>
      <c r="H5" s="13">
        <v>3576.9200000000001</v>
      </c>
      <c r="I5" s="14">
        <v>3576.9200000000001</v>
      </c>
      <c r="J5" s="15" t="s">
        <v>22</v>
      </c>
      <c r="K5" s="6" t="s">
        <v>23</v>
      </c>
      <c r="L5" s="6" t="s">
        <v>24</v>
      </c>
      <c r="M5" s="10" t="s">
        <v>25</v>
      </c>
      <c r="N5" s="11"/>
      <c r="O5" s="11"/>
    </row>
    <row r="6" ht="85.5">
      <c r="A6" s="1"/>
      <c r="B6" s="1"/>
      <c r="C6" s="3" t="s">
        <v>26</v>
      </c>
      <c r="D6" s="6" t="s">
        <v>27</v>
      </c>
      <c r="E6" s="6" t="s">
        <v>28</v>
      </c>
      <c r="F6" s="6">
        <v>174</v>
      </c>
      <c r="G6" s="6" t="s">
        <v>29</v>
      </c>
      <c r="H6" s="13">
        <v>6000</v>
      </c>
      <c r="I6" s="13">
        <v>6000</v>
      </c>
      <c r="J6" s="16" t="s">
        <v>30</v>
      </c>
      <c r="K6" s="6" t="s">
        <v>23</v>
      </c>
      <c r="L6" s="6" t="s">
        <v>31</v>
      </c>
      <c r="M6" s="10" t="s">
        <v>25</v>
      </c>
      <c r="N6" s="11"/>
      <c r="O6" s="11"/>
    </row>
    <row r="7" ht="71.25">
      <c r="A7" s="1"/>
      <c r="B7" s="1"/>
      <c r="C7" s="3" t="s">
        <v>32</v>
      </c>
      <c r="D7" s="6" t="s">
        <v>33</v>
      </c>
      <c r="E7" s="6" t="s">
        <v>34</v>
      </c>
      <c r="F7" s="6">
        <v>212</v>
      </c>
      <c r="G7" s="17" t="s">
        <v>35</v>
      </c>
      <c r="H7" s="13">
        <v>1353.52</v>
      </c>
      <c r="I7" s="13">
        <v>1353.52</v>
      </c>
      <c r="J7" s="15" t="s">
        <v>36</v>
      </c>
      <c r="K7" s="6" t="s">
        <v>37</v>
      </c>
      <c r="L7" s="6" t="s">
        <v>38</v>
      </c>
      <c r="M7" s="10" t="s">
        <v>25</v>
      </c>
      <c r="N7" s="11"/>
      <c r="O7" s="11"/>
    </row>
    <row r="8" ht="85.5">
      <c r="A8" s="1"/>
      <c r="B8" s="1"/>
      <c r="C8" s="3" t="s">
        <v>39</v>
      </c>
      <c r="D8" s="6" t="s">
        <v>40</v>
      </c>
      <c r="E8" s="6" t="s">
        <v>34</v>
      </c>
      <c r="F8" s="6">
        <v>212</v>
      </c>
      <c r="G8" s="6" t="s">
        <v>41</v>
      </c>
      <c r="H8" s="13">
        <v>10000</v>
      </c>
      <c r="I8" s="13">
        <v>10000</v>
      </c>
      <c r="J8" s="16" t="s">
        <v>42</v>
      </c>
      <c r="K8" s="6" t="s">
        <v>23</v>
      </c>
      <c r="L8" s="6" t="s">
        <v>43</v>
      </c>
      <c r="M8" s="10" t="s">
        <v>25</v>
      </c>
      <c r="N8" s="11"/>
      <c r="O8" s="11"/>
    </row>
    <row r="9" ht="199.5">
      <c r="A9" s="1"/>
      <c r="B9" s="1"/>
      <c r="C9" s="3" t="s">
        <v>44</v>
      </c>
      <c r="D9" s="6" t="s">
        <v>45</v>
      </c>
      <c r="E9" s="6" t="s">
        <v>34</v>
      </c>
      <c r="F9" s="6">
        <v>212</v>
      </c>
      <c r="G9" s="6" t="s">
        <v>46</v>
      </c>
      <c r="H9" s="13">
        <v>9904.2600000000002</v>
      </c>
      <c r="I9" s="13">
        <v>9904.2600000000002</v>
      </c>
      <c r="J9" s="16" t="s">
        <v>47</v>
      </c>
      <c r="K9" s="6" t="s">
        <v>48</v>
      </c>
      <c r="L9" s="6" t="s">
        <v>49</v>
      </c>
      <c r="M9" s="10" t="s">
        <v>25</v>
      </c>
    </row>
    <row r="10" ht="85.5">
      <c r="A10" s="1"/>
      <c r="B10" s="1"/>
      <c r="C10" s="3" t="s">
        <v>50</v>
      </c>
      <c r="D10" s="6" t="s">
        <v>51</v>
      </c>
      <c r="E10" s="6" t="s">
        <v>52</v>
      </c>
      <c r="F10" s="6">
        <v>476</v>
      </c>
      <c r="G10" s="6" t="s">
        <v>53</v>
      </c>
      <c r="H10" s="13">
        <v>2010</v>
      </c>
      <c r="I10" s="13">
        <v>2010</v>
      </c>
      <c r="J10" s="18" t="s">
        <v>54</v>
      </c>
      <c r="K10" s="6" t="s">
        <v>55</v>
      </c>
      <c r="L10" s="6" t="s">
        <v>56</v>
      </c>
      <c r="M10" s="10" t="s">
        <v>25</v>
      </c>
      <c r="N10" s="11"/>
      <c r="O10" s="11"/>
    </row>
    <row r="11" ht="85.5">
      <c r="A11" s="19"/>
      <c r="B11" s="19"/>
      <c r="C11" s="20" t="s">
        <v>57</v>
      </c>
      <c r="D11" s="6" t="s">
        <v>58</v>
      </c>
      <c r="E11" s="6" t="s">
        <v>59</v>
      </c>
      <c r="F11" s="6">
        <v>534</v>
      </c>
      <c r="G11" s="6" t="s">
        <v>60</v>
      </c>
      <c r="H11" s="13">
        <v>8000</v>
      </c>
      <c r="I11" s="13">
        <v>8000</v>
      </c>
      <c r="J11" s="3" t="s">
        <v>61</v>
      </c>
      <c r="K11" s="6" t="s">
        <v>23</v>
      </c>
      <c r="L11" s="6" t="s">
        <v>62</v>
      </c>
      <c r="M11" s="10" t="s">
        <v>25</v>
      </c>
      <c r="N11" s="11"/>
      <c r="O11" s="11"/>
    </row>
    <row r="12" ht="85.5">
      <c r="A12" s="19"/>
      <c r="B12" s="19"/>
      <c r="C12" s="20" t="s">
        <v>63</v>
      </c>
      <c r="D12" s="6" t="s">
        <v>64</v>
      </c>
      <c r="E12" s="6" t="s">
        <v>65</v>
      </c>
      <c r="F12" s="6">
        <v>576</v>
      </c>
      <c r="G12" s="6" t="s">
        <v>66</v>
      </c>
      <c r="H12" s="13">
        <v>9359.6800000000003</v>
      </c>
      <c r="I12" s="13">
        <v>9359.6800000000003</v>
      </c>
      <c r="J12" s="3" t="s">
        <v>67</v>
      </c>
      <c r="K12" s="6" t="s">
        <v>68</v>
      </c>
      <c r="L12" s="6" t="s">
        <v>69</v>
      </c>
      <c r="M12" s="10" t="s">
        <v>25</v>
      </c>
      <c r="N12" s="11"/>
      <c r="O12" s="11"/>
    </row>
    <row r="13" ht="102">
      <c r="A13" s="19"/>
      <c r="B13" s="19"/>
      <c r="C13" s="21" t="s">
        <v>70</v>
      </c>
      <c r="D13" s="22" t="s">
        <v>71</v>
      </c>
      <c r="E13" s="22" t="s">
        <v>72</v>
      </c>
      <c r="F13" s="22">
        <v>731</v>
      </c>
      <c r="G13" s="22" t="s">
        <v>73</v>
      </c>
      <c r="H13" s="23">
        <v>10000</v>
      </c>
      <c r="I13" s="23">
        <v>10000</v>
      </c>
      <c r="J13" s="24" t="s">
        <v>74</v>
      </c>
      <c r="K13" s="22" t="s">
        <v>75</v>
      </c>
      <c r="L13" s="22" t="s">
        <v>76</v>
      </c>
      <c r="M13" s="25" t="s">
        <v>25</v>
      </c>
      <c r="N13" s="11"/>
      <c r="O13" s="11"/>
    </row>
    <row r="14" ht="156.75">
      <c r="A14" s="19"/>
      <c r="B14" s="19"/>
      <c r="C14" s="26" t="s">
        <v>77</v>
      </c>
      <c r="D14" s="27" t="s">
        <v>78</v>
      </c>
      <c r="E14" s="8" t="s">
        <v>79</v>
      </c>
      <c r="F14" s="8">
        <v>738</v>
      </c>
      <c r="G14" s="8" t="s">
        <v>80</v>
      </c>
      <c r="H14" s="8" t="s">
        <v>81</v>
      </c>
      <c r="I14" s="8">
        <v>0</v>
      </c>
      <c r="J14" s="8" t="s">
        <v>82</v>
      </c>
      <c r="K14" s="27" t="s">
        <v>23</v>
      </c>
      <c r="L14" s="8" t="s">
        <v>83</v>
      </c>
      <c r="M14" s="8" t="s">
        <v>84</v>
      </c>
      <c r="N14" s="11"/>
      <c r="O14" s="11"/>
    </row>
    <row r="15" ht="156.75">
      <c r="A15" s="19"/>
      <c r="B15" s="19"/>
      <c r="C15" s="28" t="s">
        <v>85</v>
      </c>
      <c r="D15" s="28" t="s">
        <v>86</v>
      </c>
      <c r="E15" s="28" t="s">
        <v>87</v>
      </c>
      <c r="F15" s="28">
        <v>783</v>
      </c>
      <c r="G15" s="28" t="s">
        <v>88</v>
      </c>
      <c r="H15" s="29">
        <v>16550</v>
      </c>
      <c r="I15" s="29">
        <v>16550</v>
      </c>
      <c r="J15" s="30" t="s">
        <v>89</v>
      </c>
      <c r="K15" s="28" t="s">
        <v>23</v>
      </c>
      <c r="L15" s="28" t="s">
        <v>90</v>
      </c>
      <c r="M15" s="31" t="s">
        <v>91</v>
      </c>
      <c r="N15" s="11"/>
      <c r="O15" s="11"/>
    </row>
    <row r="16" ht="102">
      <c r="A16" s="19"/>
      <c r="B16" s="19"/>
      <c r="C16" s="20" t="s">
        <v>92</v>
      </c>
      <c r="D16" s="20" t="s">
        <v>93</v>
      </c>
      <c r="E16" s="20" t="s">
        <v>94</v>
      </c>
      <c r="F16" s="20">
        <v>807</v>
      </c>
      <c r="G16" s="20" t="s">
        <v>95</v>
      </c>
      <c r="H16" s="32">
        <v>9000</v>
      </c>
      <c r="I16" s="32">
        <v>9000</v>
      </c>
      <c r="J16" s="33" t="s">
        <v>96</v>
      </c>
      <c r="K16" s="20" t="s">
        <v>97</v>
      </c>
      <c r="L16" s="20" t="s">
        <v>98</v>
      </c>
      <c r="M16" s="10" t="s">
        <v>25</v>
      </c>
      <c r="N16" s="11"/>
      <c r="O16" s="11"/>
    </row>
    <row r="17" ht="85.5">
      <c r="A17" s="19"/>
      <c r="B17" s="19"/>
      <c r="C17" s="20" t="s">
        <v>99</v>
      </c>
      <c r="D17" s="20" t="s">
        <v>100</v>
      </c>
      <c r="E17" s="20" t="s">
        <v>101</v>
      </c>
      <c r="F17" s="20">
        <v>855</v>
      </c>
      <c r="G17" s="20" t="s">
        <v>102</v>
      </c>
      <c r="H17" s="32">
        <v>6088.5</v>
      </c>
      <c r="I17" s="32">
        <v>6088.5</v>
      </c>
      <c r="J17" s="3" t="s">
        <v>103</v>
      </c>
      <c r="K17" s="20" t="s">
        <v>23</v>
      </c>
      <c r="L17" s="20" t="s">
        <v>104</v>
      </c>
      <c r="M17" s="10" t="s">
        <v>25</v>
      </c>
      <c r="N17" s="11"/>
      <c r="O17" s="11"/>
    </row>
    <row r="18" ht="76.5">
      <c r="A18" s="19"/>
      <c r="B18" s="19"/>
      <c r="C18" s="20" t="s">
        <v>105</v>
      </c>
      <c r="D18" s="20" t="s">
        <v>106</v>
      </c>
      <c r="E18" s="20" t="s">
        <v>101</v>
      </c>
      <c r="F18" s="20">
        <v>855</v>
      </c>
      <c r="G18" s="20" t="s">
        <v>107</v>
      </c>
      <c r="H18" s="32">
        <v>9067.5200000000004</v>
      </c>
      <c r="I18" s="32">
        <v>8248.5100000000002</v>
      </c>
      <c r="J18" s="33" t="s">
        <v>108</v>
      </c>
      <c r="K18" s="20" t="s">
        <v>109</v>
      </c>
      <c r="L18" s="20" t="s">
        <v>110</v>
      </c>
      <c r="M18" s="10" t="s">
        <v>111</v>
      </c>
      <c r="N18" s="11"/>
      <c r="O18" s="11"/>
    </row>
    <row r="19" ht="85.5">
      <c r="A19" s="19"/>
      <c r="B19" s="19"/>
      <c r="C19" s="20" t="s">
        <v>112</v>
      </c>
      <c r="D19" s="20" t="s">
        <v>113</v>
      </c>
      <c r="E19" s="20" t="s">
        <v>114</v>
      </c>
      <c r="F19" s="20">
        <v>950</v>
      </c>
      <c r="G19" s="20" t="s">
        <v>115</v>
      </c>
      <c r="H19" s="32">
        <v>4140</v>
      </c>
      <c r="I19" s="32">
        <v>4140</v>
      </c>
      <c r="J19" s="3" t="s">
        <v>116</v>
      </c>
      <c r="K19" s="20" t="s">
        <v>23</v>
      </c>
      <c r="L19" s="20" t="s">
        <v>117</v>
      </c>
      <c r="M19" s="10" t="s">
        <v>25</v>
      </c>
      <c r="N19" s="11"/>
      <c r="O19" s="11"/>
    </row>
    <row r="20" ht="191.25">
      <c r="A20" s="19"/>
      <c r="B20" s="19"/>
      <c r="C20" s="20" t="s">
        <v>118</v>
      </c>
      <c r="D20" s="20" t="s">
        <v>119</v>
      </c>
      <c r="E20" s="20" t="s">
        <v>120</v>
      </c>
      <c r="F20" s="20">
        <v>1035</v>
      </c>
      <c r="G20" s="20" t="s">
        <v>121</v>
      </c>
      <c r="H20" s="32">
        <v>4070</v>
      </c>
      <c r="I20" s="32">
        <v>4070</v>
      </c>
      <c r="J20" s="3" t="s">
        <v>122</v>
      </c>
      <c r="K20" s="20" t="s">
        <v>23</v>
      </c>
      <c r="L20" s="20" t="s">
        <v>123</v>
      </c>
      <c r="M20" s="10" t="s">
        <v>25</v>
      </c>
      <c r="N20" s="11"/>
      <c r="O20" s="11"/>
    </row>
    <row r="21" ht="71.25">
      <c r="A21" s="19"/>
      <c r="B21" s="19"/>
      <c r="C21" s="20" t="s">
        <v>124</v>
      </c>
      <c r="D21" s="20" t="s">
        <v>125</v>
      </c>
      <c r="E21" s="20" t="s">
        <v>126</v>
      </c>
      <c r="F21" s="20">
        <v>1081</v>
      </c>
      <c r="G21" s="20" t="s">
        <v>127</v>
      </c>
      <c r="H21" s="32">
        <v>1850</v>
      </c>
      <c r="I21" s="32">
        <v>1110</v>
      </c>
      <c r="J21" s="18" t="s">
        <v>61</v>
      </c>
      <c r="K21" s="20" t="s">
        <v>128</v>
      </c>
      <c r="L21" s="20" t="s">
        <v>129</v>
      </c>
      <c r="M21" s="10" t="s">
        <v>111</v>
      </c>
      <c r="N21" s="11"/>
      <c r="O21" s="11"/>
    </row>
    <row r="22" ht="71.25">
      <c r="A22" s="19"/>
      <c r="B22" s="19"/>
      <c r="C22" s="20" t="s">
        <v>130</v>
      </c>
      <c r="D22" s="20" t="s">
        <v>131</v>
      </c>
      <c r="E22" s="20" t="s">
        <v>126</v>
      </c>
      <c r="F22" s="20">
        <v>1081</v>
      </c>
      <c r="G22" s="20" t="s">
        <v>132</v>
      </c>
      <c r="H22" s="32">
        <v>424</v>
      </c>
      <c r="I22" s="32">
        <v>254.40000000000001</v>
      </c>
      <c r="J22" s="3" t="s">
        <v>133</v>
      </c>
      <c r="K22" s="20" t="s">
        <v>23</v>
      </c>
      <c r="L22" s="20" t="s">
        <v>134</v>
      </c>
      <c r="M22" s="10" t="s">
        <v>111</v>
      </c>
      <c r="N22" s="11"/>
      <c r="O22" s="11"/>
    </row>
    <row r="23" ht="85.5">
      <c r="A23" s="19"/>
      <c r="B23" s="19"/>
      <c r="C23" s="21" t="s">
        <v>135</v>
      </c>
      <c r="D23" s="21" t="s">
        <v>136</v>
      </c>
      <c r="E23" s="20" t="s">
        <v>137</v>
      </c>
      <c r="F23" s="20">
        <v>1087</v>
      </c>
      <c r="G23" s="20" t="s">
        <v>138</v>
      </c>
      <c r="H23" s="32">
        <v>420</v>
      </c>
      <c r="I23" s="32">
        <v>420</v>
      </c>
      <c r="J23" s="3" t="s">
        <v>139</v>
      </c>
      <c r="K23" s="20" t="s">
        <v>23</v>
      </c>
      <c r="L23" s="20" t="s">
        <v>140</v>
      </c>
      <c r="M23" s="10" t="s">
        <v>25</v>
      </c>
      <c r="N23" s="11"/>
      <c r="O23" s="11"/>
    </row>
    <row r="24" ht="89.25">
      <c r="A24" s="19"/>
      <c r="B24" s="19"/>
      <c r="C24" s="27">
        <v>21</v>
      </c>
      <c r="D24" s="27" t="s">
        <v>141</v>
      </c>
      <c r="E24" s="34" t="s">
        <v>142</v>
      </c>
      <c r="F24" s="20">
        <v>1095</v>
      </c>
      <c r="G24" s="20" t="s">
        <v>143</v>
      </c>
      <c r="H24" s="32">
        <v>3715.4000000000001</v>
      </c>
      <c r="I24" s="32">
        <v>3715.4000000000001</v>
      </c>
      <c r="J24" s="3" t="s">
        <v>144</v>
      </c>
      <c r="K24" s="20" t="s">
        <v>23</v>
      </c>
      <c r="L24" s="20" t="s">
        <v>145</v>
      </c>
      <c r="M24" s="10" t="s">
        <v>25</v>
      </c>
      <c r="N24" s="11"/>
      <c r="O24" s="11"/>
    </row>
    <row r="25">
      <c r="C25" s="35"/>
      <c r="D25" s="35"/>
      <c r="E25" s="35"/>
      <c r="F25" s="35"/>
      <c r="G25" s="35"/>
      <c r="H25" s="36">
        <f>SUM(H4:H24)</f>
        <v>116979.8</v>
      </c>
      <c r="I25" s="36">
        <f>SUM(I4:I24)</f>
        <v>113801.18999999999</v>
      </c>
      <c r="J25" s="35"/>
      <c r="K25" s="35"/>
      <c r="L25" s="35"/>
      <c r="M25" s="35"/>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ONLYOFFICE/7.3.0.184</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1</cp:revision>
  <dcterms:modified xsi:type="dcterms:W3CDTF">2023-03-17T16:09:52Z</dcterms:modified>
</cp:coreProperties>
</file>